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1ER TRIMESTRE ENE-MAR\FORMATOS 1ER TRIM\"/>
    </mc:Choice>
  </mc:AlternateContent>
  <bookViews>
    <workbookView xWindow="0" yWindow="2010" windowWidth="21600" windowHeight="1008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<sst xmlns="http://schemas.openxmlformats.org/spreadsheetml/2006/main" count="105" uniqueCount="57">
  <si>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</si>
  <si>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</si>
  <si>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</si>
  <si>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</si>
  <si>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</si>
  <si>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</si>
  <si>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</si>
  <si>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</si>
  <si>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</si>
  <si>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</si>
  <si>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</si>
  <si>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</si>
  <si>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</si>
  <si>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</si>
  <si>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</si>
  <si>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</si>
  <si>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</si>
  <si>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</si>
  <si>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</si>
  <si>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</si>
  <si>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</si>
  <si>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</si>
  <si>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</si>
  <si>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</si>
  <si>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</si>
  <si>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</si>
  <si>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</si>
  <si>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</si>
  <si>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</si>
  <si>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</si>
  <si>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</si>
  <si>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</si>
  <si>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</si>
  <si>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</si>
  <si>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</si>
  <si>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</si>
  <si>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</si>
  <si>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</si>
  <si>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</si>
  <si>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</si>
  <si>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</si>
  <si>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</si>
  <si>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</si>
  <si>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</si>
  <si>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</si>
  <si>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</si>
  <si>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</si>
  <si>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</si>
  <si>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INSTITUTO MUNICIPAL DE SALAMANCA PARA LAS MUJERES
ESTADO ANALÍTICO DE INGRESOS
DEL 1 DE ENERO AL 31 DE MARZO DEL 2019</t>
  </si>
  <si>
    <t>Ingresos de los Entes Públicos de los Poderes Legislativo y Judicial, de los Órganos Autónomos y del Sector Paraestatal o Paramunicipal, asi como de las Empresas Productivas del Estado</t>
  </si>
  <si>
    <t>“Bajo protesta de decir verdad declaramos que los Estados Financieros y sus notas, son razonablemente correctos y son responsabilidad del emisor”.</t>
  </si>
  <si>
    <t>AUTORIZA</t>
  </si>
  <si>
    <t>LICDA. MARISELA MORALES</t>
  </si>
  <si>
    <t>DIRECTORA DEL INSTITUTO MUNICIPAL DE SALAMANCA PARA LAS MUJERES</t>
  </si>
  <si>
    <t>ELABORA</t>
  </si>
  <si>
    <t>YAMILA BELMÁN QUINTANA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</si>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</sst>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7" fillId="0" borderId="11" xfId="9" applyFont="1" applyBorder="1" applyAlignment="1">
      <alignment horizontal="left" vertical="center" wrapText="1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15" xfId="9" applyFont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7" fillId="0" borderId="0" xfId="9" applyFont="1" applyAlignment="1" applyProtection="1">
      <alignment horizontal="left" vertical="top" wrapText="1"/>
      <protection locked="0"/>
    </xf>
    <xf numFmtId="0" fontId="3" fillId="0" borderId="15" xfId="8" applyFont="1" applyFill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GridLines="0" tabSelected="1" zoomScaleNormal="100" workbookViewId="0">
      <selection activeCell="B58" sqref="B58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6" t="s">
        <v>48</v>
      </c>
      <c r="B1" s="47"/>
      <c r="C1" s="47"/>
      <c r="D1" s="47"/>
      <c r="E1" s="47"/>
      <c r="F1" s="47"/>
      <c r="G1" s="47"/>
      <c r="H1" s="48"/>
    </row>
    <row r="2" spans="1:9" s="3" customFormat="1" x14ac:dyDescent="0.2">
      <c r="A2" s="49" t="s">
        <v>14</v>
      </c>
      <c r="B2" s="50"/>
      <c r="C2" s="47" t="s">
        <v>22</v>
      </c>
      <c r="D2" s="47"/>
      <c r="E2" s="47"/>
      <c r="F2" s="47"/>
      <c r="G2" s="47"/>
      <c r="H2" s="55" t="s">
        <v>19</v>
      </c>
    </row>
    <row r="3" spans="1:9" s="1" customFormat="1" ht="24.95" customHeight="1" x14ac:dyDescent="0.2">
      <c r="A3" s="51"/>
      <c r="B3" s="52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6"/>
    </row>
    <row r="4" spans="1:9" s="1" customFormat="1" x14ac:dyDescent="0.2">
      <c r="A4" s="53"/>
      <c r="B4" s="54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2000000</v>
      </c>
      <c r="D13" s="22">
        <v>0</v>
      </c>
      <c r="E13" s="22">
        <f t="shared" si="2"/>
        <v>2000000</v>
      </c>
      <c r="F13" s="22">
        <v>500000</v>
      </c>
      <c r="G13" s="22">
        <v>500000</v>
      </c>
      <c r="H13" s="22">
        <f t="shared" si="3"/>
        <v>-1500000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444137.71</v>
      </c>
      <c r="E14" s="22">
        <f t="shared" ref="E14" si="4">C14+D14</f>
        <v>444137.71</v>
      </c>
      <c r="F14" s="22">
        <v>17312.599999999999</v>
      </c>
      <c r="G14" s="22">
        <v>17312.599999999999</v>
      </c>
      <c r="H14" s="22">
        <f t="shared" ref="H14" si="5">G14-C14</f>
        <v>17312.599999999999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2000000</v>
      </c>
      <c r="D16" s="23">
        <f t="shared" ref="D16:H16" si="6">SUM(D5:D14)</f>
        <v>444137.71</v>
      </c>
      <c r="E16" s="23">
        <f t="shared" si="6"/>
        <v>2444137.71</v>
      </c>
      <c r="F16" s="23">
        <f t="shared" si="6"/>
        <v>517312.6</v>
      </c>
      <c r="G16" s="11">
        <f t="shared" si="6"/>
        <v>517312.6</v>
      </c>
      <c r="H16" s="12">
        <f t="shared" si="6"/>
        <v>-1482687.4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57" t="s">
        <v>23</v>
      </c>
      <c r="B18" s="58"/>
      <c r="C18" s="47" t="s">
        <v>22</v>
      </c>
      <c r="D18" s="47"/>
      <c r="E18" s="47"/>
      <c r="F18" s="47"/>
      <c r="G18" s="47"/>
      <c r="H18" s="55" t="s">
        <v>19</v>
      </c>
      <c r="I18" s="45" t="s">
        <v>46</v>
      </c>
    </row>
    <row r="19" spans="1:9" ht="22.5" x14ac:dyDescent="0.2">
      <c r="A19" s="59"/>
      <c r="B19" s="60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6"/>
      <c r="I19" s="45" t="s">
        <v>46</v>
      </c>
    </row>
    <row r="20" spans="1:9" x14ac:dyDescent="0.2">
      <c r="A20" s="61"/>
      <c r="B20" s="62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f t="shared" ref="H22:H25" si="8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ref="E23:E25" si="9">C23+D23</f>
        <v>0</v>
      </c>
      <c r="F23" s="25">
        <v>0</v>
      </c>
      <c r="G23" s="25">
        <v>0</v>
      </c>
      <c r="H23" s="25">
        <f t="shared" si="8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9"/>
        <v>0</v>
      </c>
      <c r="F24" s="25">
        <v>0</v>
      </c>
      <c r="G24" s="25">
        <v>0</v>
      </c>
      <c r="H24" s="25">
        <f t="shared" si="8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9"/>
        <v>0</v>
      </c>
      <c r="F25" s="25">
        <v>0</v>
      </c>
      <c r="G25" s="25">
        <v>0</v>
      </c>
      <c r="H25" s="25">
        <f t="shared" si="8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34.5" customHeight="1" x14ac:dyDescent="0.2">
      <c r="A31" s="63" t="s">
        <v>49</v>
      </c>
      <c r="B31" s="64"/>
      <c r="C31" s="26">
        <f t="shared" ref="C31:H31" si="14">SUM(C32:C35)</f>
        <v>2000000</v>
      </c>
      <c r="D31" s="26">
        <f t="shared" si="14"/>
        <v>0</v>
      </c>
      <c r="E31" s="26">
        <f t="shared" si="14"/>
        <v>2000000</v>
      </c>
      <c r="F31" s="26">
        <f t="shared" si="14"/>
        <v>500000</v>
      </c>
      <c r="G31" s="26">
        <f t="shared" si="14"/>
        <v>500000</v>
      </c>
      <c r="H31" s="26">
        <f t="shared" si="14"/>
        <v>-1500000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2000000</v>
      </c>
      <c r="D35" s="25">
        <v>0</v>
      </c>
      <c r="E35" s="25">
        <f>C35+D35</f>
        <v>2000000</v>
      </c>
      <c r="F35" s="25">
        <v>500000</v>
      </c>
      <c r="G35" s="25">
        <v>500000</v>
      </c>
      <c r="H35" s="25">
        <f t="shared" ref="H35" si="16">G35-C35</f>
        <v>-1500000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444137.71</v>
      </c>
      <c r="E37" s="26">
        <f t="shared" si="17"/>
        <v>444137.71</v>
      </c>
      <c r="F37" s="26">
        <f t="shared" si="17"/>
        <v>17312.599999999999</v>
      </c>
      <c r="G37" s="26">
        <f t="shared" si="17"/>
        <v>17312.599999999999</v>
      </c>
      <c r="H37" s="26">
        <f t="shared" si="17"/>
        <v>17312.599999999999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444137.71</v>
      </c>
      <c r="E38" s="25">
        <f>C38+D38</f>
        <v>444137.71</v>
      </c>
      <c r="F38" s="25">
        <v>17312.599999999999</v>
      </c>
      <c r="G38" s="25">
        <v>17312.599999999999</v>
      </c>
      <c r="H38" s="25">
        <f>G38-C38</f>
        <v>17312.599999999999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2000000</v>
      </c>
      <c r="D39" s="23">
        <f t="shared" ref="D39:H39" si="18">SUM(D37+D31+D21)</f>
        <v>444137.71</v>
      </c>
      <c r="E39" s="23">
        <f t="shared" si="18"/>
        <v>2444137.71</v>
      </c>
      <c r="F39" s="23">
        <f t="shared" si="18"/>
        <v>517312.6</v>
      </c>
      <c r="G39" s="23">
        <f t="shared" si="18"/>
        <v>517312.6</v>
      </c>
      <c r="H39" s="12">
        <f t="shared" si="18"/>
        <v>-1482687.4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27" customHeight="1" x14ac:dyDescent="0.2">
      <c r="B44" s="69" t="s">
        <v>36</v>
      </c>
      <c r="C44" s="69"/>
      <c r="D44" s="69"/>
      <c r="E44" s="69"/>
      <c r="F44" s="69"/>
      <c r="G44" s="69"/>
      <c r="H44" s="69"/>
    </row>
    <row r="46" spans="1:9" x14ac:dyDescent="0.2">
      <c r="B46" s="65" t="s">
        <v>50</v>
      </c>
      <c r="C46" s="65"/>
      <c r="D46" s="65"/>
    </row>
    <row r="47" spans="1:9" x14ac:dyDescent="0.2">
      <c r="B47" s="66"/>
      <c r="C47" s="66"/>
      <c r="D47" s="67"/>
    </row>
    <row r="48" spans="1:9" x14ac:dyDescent="0.2">
      <c r="B48" s="66"/>
      <c r="C48" s="66"/>
      <c r="D48" s="67"/>
    </row>
    <row r="49" spans="2:5" x14ac:dyDescent="0.2">
      <c r="B49" s="68"/>
      <c r="C49" s="66"/>
      <c r="D49" s="68"/>
      <c r="E49" s="71"/>
    </row>
    <row r="50" spans="2:5" x14ac:dyDescent="0.2">
      <c r="B50" s="66" t="s">
        <v>51</v>
      </c>
      <c r="C50" s="66"/>
      <c r="D50" s="66" t="s">
        <v>54</v>
      </c>
    </row>
    <row r="51" spans="2:5" x14ac:dyDescent="0.2">
      <c r="B51" s="66" t="s">
        <v>52</v>
      </c>
      <c r="C51" s="66"/>
      <c r="D51" s="70" t="s">
        <v>55</v>
      </c>
      <c r="E51" s="70"/>
    </row>
    <row r="52" spans="2:5" ht="22.5" x14ac:dyDescent="0.2">
      <c r="B52" s="66" t="s">
        <v>53</v>
      </c>
      <c r="C52" s="66"/>
      <c r="D52" s="70" t="s">
        <v>56</v>
      </c>
      <c r="E52" s="70"/>
    </row>
    <row r="53" spans="2:5" x14ac:dyDescent="0.2">
      <c r="B53" s="66"/>
      <c r="C53" s="66"/>
    </row>
    <row r="54" spans="2:5" x14ac:dyDescent="0.2">
      <c r="B54" s="66"/>
      <c r="C54" s="66"/>
    </row>
    <row r="55" spans="2:5" x14ac:dyDescent="0.2">
      <c r="C55" s="66"/>
      <c r="D55" s="67"/>
    </row>
    <row r="56" spans="2:5" x14ac:dyDescent="0.2">
      <c r="C56" s="66"/>
      <c r="D56" s="67"/>
    </row>
    <row r="57" spans="2:5" x14ac:dyDescent="0.2">
      <c r="C57" s="66"/>
      <c r="D57" s="67"/>
    </row>
    <row r="58" spans="2:5" x14ac:dyDescent="0.2">
      <c r="C58" s="66"/>
      <c r="D58" s="67"/>
    </row>
  </sheetData>
  <sheetProtection formatCells="0" formatColumns="0" formatRows="0" insertRows="0" autoFilter="0"/>
  <mergeCells count="12">
    <mergeCell ref="A31:B31"/>
    <mergeCell ref="B46:D46"/>
    <mergeCell ref="B44:H44"/>
    <mergeCell ref="D51:E51"/>
    <mergeCell ref="D52:E52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73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2019-04-25T14:04:27Z</cp:lastPrinted>
  <dcterms:created xsi:type="dcterms:W3CDTF">2012-12-11T20:48:19Z</dcterms:created>
  <dcterms:modified xsi:type="dcterms:W3CDTF">2019-04-25T14:05:17Z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